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ACUNOVODSTVO\Desktop\Izvršenje-Upute PGŽ\2024\01.-12.2024\"/>
    </mc:Choice>
  </mc:AlternateContent>
  <bookViews>
    <workbookView xWindow="0" yWindow="0" windowWidth="25200" windowHeight="11850"/>
  </bookViews>
  <sheets>
    <sheet name="Obveze i potraživanja" sheetId="1" r:id="rId1"/>
    <sheet name="Sredstva EU" sheetId="4" r:id="rId2"/>
    <sheet name="List1" sheetId="5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1" l="1"/>
  <c r="C16" i="1" l="1"/>
  <c r="C13" i="1"/>
  <c r="C28" i="1" l="1"/>
  <c r="C22" i="1"/>
</calcChain>
</file>

<file path=xl/sharedStrings.xml><?xml version="1.0" encoding="utf-8"?>
<sst xmlns="http://schemas.openxmlformats.org/spreadsheetml/2006/main" count="65" uniqueCount="58">
  <si>
    <t>Naziv</t>
  </si>
  <si>
    <t>Dugovanje dospjelo</t>
  </si>
  <si>
    <t>Dugovanje nedospjelo</t>
  </si>
  <si>
    <t>Redni br.</t>
  </si>
  <si>
    <t>ERSTE&amp;STEIERMÄRKISCHE BANK DD</t>
  </si>
  <si>
    <t>HP - HRVATSKA POŠTA DD</t>
  </si>
  <si>
    <t>FINANCIJSKA AGENCIJA</t>
  </si>
  <si>
    <t>A1 HRVATSKA D.O.O.</t>
  </si>
  <si>
    <t>KD VODOVOD I KANALIZACIJA D.O.O.</t>
  </si>
  <si>
    <t>KD ČISTOĆA D.O.O.</t>
  </si>
  <si>
    <t>METIS D.D. ZA SKUPLJANJE, RECIKLAŽU I TRGOVINU OSTATAKA I OTPADAKA</t>
  </si>
  <si>
    <t>TELEMACH HRVATSKA D.O.O.</t>
  </si>
  <si>
    <t>RUMAT D.O.O.</t>
  </si>
  <si>
    <t>AUTOMATIC SERVIS D. O. O., 52420 BUZET, NASELJE BARAKA 7</t>
  </si>
  <si>
    <t>Datum dokumenta</t>
  </si>
  <si>
    <t>Datum dospijeća</t>
  </si>
  <si>
    <t>30.12.2024.</t>
  </si>
  <si>
    <t>15.01.2025.</t>
  </si>
  <si>
    <t>Obveze na dan 31.12.2024. godine</t>
  </si>
  <si>
    <t>OBVEZE MZO U IME ŠKOLE PREMA ZAPOSLENICIMA</t>
  </si>
  <si>
    <t>Zaposlenici - Plaća za 12/2024 (MZO)</t>
  </si>
  <si>
    <t>Zaposlenici - Ostala materijlna prava 
11-12/2024 (MZO)</t>
  </si>
  <si>
    <t>Iznos</t>
  </si>
  <si>
    <t>Ugovor o djelu za 12/2024 (MZO)</t>
  </si>
  <si>
    <t>Zaposlenici - Naknade za bolovanje
od 11/2024</t>
  </si>
  <si>
    <t>Potraživanja na dan 31.12.2024. godine</t>
  </si>
  <si>
    <t>Povrat naknade za bolovanja od 11/2024 - HZZO</t>
  </si>
  <si>
    <t>REDNI BROJ</t>
  </si>
  <si>
    <t>NAZIV PROJEKTA</t>
  </si>
  <si>
    <t xml:space="preserve">ŠIFRA I NAZIV PROJEKTA U PRORAČUNU PGŽ U OKVIRU KOJE SU PLANIRANI RASHODI </t>
  </si>
  <si>
    <t>KORISNIK SREDSTAVA</t>
  </si>
  <si>
    <t>STATUS KORISNIKA SREDSTAVA</t>
  </si>
  <si>
    <t xml:space="preserve">INSTRUMENT OSIGURANJA EU SREDSTVA </t>
  </si>
  <si>
    <t>POBLIŽA OZNAKA INSTRUMENTA KROZ KROJI SU OSIGURANA EU SREDSTVA</t>
  </si>
  <si>
    <t>FINANCIJSKO RAZDOBLJE EU</t>
  </si>
  <si>
    <t>Erasmus+ projekt KA1 u području strukovnog obrazovanja i osposobljavanja 
Projekt 2023-1-HR01-KA122-VET-000143675 – Gradimo i dizajniramo novu budućnost</t>
  </si>
  <si>
    <t>Program 5502
Aktivnost T550207
Erasmus+ projekt</t>
  </si>
  <si>
    <t>GRAĐEVINSKA TEHNIČKA ŠKOLA RIJEKA</t>
  </si>
  <si>
    <t>Nositelj</t>
  </si>
  <si>
    <t>Programi EU</t>
  </si>
  <si>
    <t>2021.-2027.</t>
  </si>
  <si>
    <t>1.</t>
  </si>
  <si>
    <t xml:space="preserve">UGOVOR O DODJELI BESPOVRATNIH SREDSTAVA ZA PROGRAM ERASMUS+ Projekt 2023-1-HR01-KA121-VET-000143675
</t>
  </si>
  <si>
    <t>EVIDENTIRANI RASHODI I IZDACI NA TERET EU SREDSTAVA
U 2024. GODINI</t>
  </si>
  <si>
    <t>EVIENTIRANI PRIHODI I PRIMICI OD EU SREDSTAVA U 2024. GODINI</t>
  </si>
  <si>
    <t>STANJE OBVEZA PO EU SREDSTVIMA NA DAN 31.12.2024.</t>
  </si>
  <si>
    <t>STANJE POTRAŽIVANJA PO EU SREDSTVIMA NA DAN 31.12.2024.</t>
  </si>
  <si>
    <t>UKUPNO UPLAĆENA SREDSTVA EU OD POČETKA PROVEDBE PROJEKTA DO 31.12.2024.</t>
  </si>
  <si>
    <t>UKUPNO UGOVORENA SREDSTVA IZ UGOVORA O DODJELI SREDSTAVA EU OD POČETKA PROVEDBE PROJEKTA DO 31.12.2024.</t>
  </si>
  <si>
    <t>GRAĐEVINSKA TEHHNIČKA ŠKOLA RIJEKA
Posebni izvještaj - Izvještaj o korištenju sredstava EU za 2024. godinu</t>
  </si>
  <si>
    <t>GRAĐEVINSKA TEHNIČKA ŠKOLA RIJEKA
Posebni izvještaj - Izvještaj o obvezama i potraživanjima za 2024. godinu</t>
  </si>
  <si>
    <t>UKUPNO OBVEZA</t>
  </si>
  <si>
    <t>UKUPNO POTRAŽIVANJA</t>
  </si>
  <si>
    <t>Obveza za povrat u PGŽ - više uplaćena sredstva za režijske troškove 12/24</t>
  </si>
  <si>
    <t>Ukupno obveza prema dobavljačima</t>
  </si>
  <si>
    <t>UKUPNO OBVEZA PREMA ZAPOSLENICIMA MZO</t>
  </si>
  <si>
    <t>UKUPNO SVIH OBVEZA</t>
  </si>
  <si>
    <t>Putni nalog - Zaposlenik GDPR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</si>
</sst>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#,###,##0.00#####"/>
    <numFmt numFmtId="165" formatCode="dd\.mm\.yyyy"/>
    <numFmt numFmtId="166" formatCode="#############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</font>
    <font>
      <b/>
      <sz val="11"/>
      <name val="Calibri"/>
      <family val="2"/>
      <charset val="238"/>
    </font>
    <font>
      <sz val="11"/>
      <name val="Calibri"/>
      <family val="2"/>
      <charset val="238"/>
      <scheme val="minor"/>
    </font>
    <font>
      <sz val="13"/>
      <color theme="1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DDEBF7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thin">
        <color auto="1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23">
    <xf numFmtId="0" fontId="0" fillId="0" borderId="0" xfId="0"/>
    <xf numFmtId="0" fontId="0" fillId="3" borderId="1" xfId="0" applyFill="1" applyBorder="1" applyAlignment="1">
      <alignment vertical="center"/>
    </xf>
    <xf numFmtId="164" fontId="0" fillId="3" borderId="1" xfId="0" applyNumberFormat="1" applyFill="1" applyBorder="1" applyAlignment="1">
      <alignment horizontal="right" vertical="center"/>
    </xf>
    <xf numFmtId="0" fontId="0" fillId="0" borderId="1" xfId="0" applyBorder="1" applyAlignment="1">
      <alignment vertical="center"/>
    </xf>
    <xf numFmtId="164" fontId="0" fillId="0" borderId="1" xfId="0" applyNumberFormat="1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0" fillId="0" borderId="1" xfId="0" applyBorder="1" applyAlignment="1">
      <alignment horizontal="left" vertical="center"/>
    </xf>
    <xf numFmtId="0" fontId="0" fillId="0" borderId="1" xfId="0" applyFill="1" applyBorder="1" applyAlignment="1">
      <alignment vertical="center"/>
    </xf>
    <xf numFmtId="164" fontId="0" fillId="0" borderId="1" xfId="0" applyNumberFormat="1" applyFill="1" applyBorder="1" applyAlignment="1">
      <alignment horizontal="right" vertical="center"/>
    </xf>
    <xf numFmtId="165" fontId="0" fillId="3" borderId="1" xfId="0" applyNumberFormat="1" applyFill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165" fontId="0" fillId="5" borderId="1" xfId="0" applyNumberFormat="1" applyFill="1" applyBorder="1" applyAlignment="1">
      <alignment horizontal="center" vertical="center"/>
    </xf>
    <xf numFmtId="165" fontId="0" fillId="0" borderId="1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166" fontId="0" fillId="0" borderId="2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vertical="center" wrapText="1"/>
    </xf>
    <xf numFmtId="4" fontId="0" fillId="0" borderId="1" xfId="0" applyNumberFormat="1" applyFill="1" applyBorder="1" applyAlignment="1">
      <alignment vertical="center"/>
    </xf>
    <xf numFmtId="14" fontId="0" fillId="0" borderId="1" xfId="0" applyNumberFormat="1" applyFill="1" applyBorder="1" applyAlignment="1">
      <alignment horizontal="center" vertical="center"/>
    </xf>
    <xf numFmtId="166" fontId="0" fillId="0" borderId="4" xfId="0" applyNumberFormat="1" applyFill="1" applyBorder="1" applyAlignment="1">
      <alignment horizontal="center" vertical="center"/>
    </xf>
    <xf numFmtId="4" fontId="0" fillId="0" borderId="5" xfId="0" applyNumberFormat="1" applyFill="1" applyBorder="1" applyAlignment="1">
      <alignment vertical="center"/>
    </xf>
    <xf numFmtId="165" fontId="0" fillId="0" borderId="5" xfId="0" applyNumberFormat="1" applyFill="1" applyBorder="1" applyAlignment="1">
      <alignment horizontal="center" vertical="center"/>
    </xf>
    <xf numFmtId="14" fontId="0" fillId="0" borderId="5" xfId="0" applyNumberFormat="1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right" indent="1"/>
    </xf>
    <xf numFmtId="14" fontId="0" fillId="0" borderId="5" xfId="0" applyNumberFormat="1" applyFill="1" applyBorder="1" applyAlignment="1">
      <alignment horizontal="right" indent="1"/>
    </xf>
    <xf numFmtId="0" fontId="0" fillId="0" borderId="6" xfId="0" applyFill="1" applyBorder="1" applyAlignment="1">
      <alignment horizontal="right" indent="1"/>
    </xf>
    <xf numFmtId="164" fontId="0" fillId="3" borderId="3" xfId="0" applyNumberFormat="1" applyFill="1" applyBorder="1" applyAlignment="1">
      <alignment horizontal="right" vertical="center" indent="1"/>
    </xf>
    <xf numFmtId="164" fontId="0" fillId="0" borderId="3" xfId="0" applyNumberFormat="1" applyBorder="1" applyAlignment="1">
      <alignment horizontal="right" vertical="center" indent="1"/>
    </xf>
    <xf numFmtId="0" fontId="0" fillId="0" borderId="3" xfId="0" applyBorder="1" applyAlignment="1">
      <alignment horizontal="right" vertical="center" indent="1"/>
    </xf>
    <xf numFmtId="0" fontId="0" fillId="0" borderId="1" xfId="0" applyBorder="1" applyAlignment="1">
      <alignment horizontal="right" vertical="center" indent="1"/>
    </xf>
    <xf numFmtId="0" fontId="0" fillId="0" borderId="12" xfId="0" applyBorder="1" applyAlignment="1">
      <alignment horizontal="center" vertical="center" wrapText="1"/>
    </xf>
    <xf numFmtId="0" fontId="0" fillId="0" borderId="5" xfId="0" applyBorder="1" applyAlignment="1">
      <alignment horizontal="right" vertical="center"/>
    </xf>
    <xf numFmtId="0" fontId="0" fillId="0" borderId="5" xfId="0" applyBorder="1" applyAlignment="1">
      <alignment horizontal="right" vertical="center" indent="1"/>
    </xf>
    <xf numFmtId="0" fontId="0" fillId="0" borderId="6" xfId="0" applyBorder="1" applyAlignment="1">
      <alignment horizontal="right" vertical="center" indent="1"/>
    </xf>
    <xf numFmtId="166" fontId="0" fillId="5" borderId="12" xfId="0" applyNumberFormat="1" applyFill="1" applyBorder="1" applyAlignment="1">
      <alignment horizontal="center" vertical="center"/>
    </xf>
    <xf numFmtId="0" fontId="0" fillId="5" borderId="13" xfId="0" applyFill="1" applyBorder="1" applyAlignment="1">
      <alignment vertical="center" wrapText="1"/>
    </xf>
    <xf numFmtId="4" fontId="0" fillId="5" borderId="13" xfId="0" applyNumberFormat="1" applyFill="1" applyBorder="1" applyAlignment="1">
      <alignment vertical="center"/>
    </xf>
    <xf numFmtId="165" fontId="0" fillId="5" borderId="13" xfId="0" applyNumberFormat="1" applyFill="1" applyBorder="1" applyAlignment="1">
      <alignment horizontal="center" vertical="center"/>
    </xf>
    <xf numFmtId="14" fontId="0" fillId="5" borderId="13" xfId="0" applyNumberFormat="1" applyFill="1" applyBorder="1" applyAlignment="1">
      <alignment horizontal="center" vertical="center"/>
    </xf>
    <xf numFmtId="166" fontId="0" fillId="5" borderId="2" xfId="0" applyNumberFormat="1" applyFill="1" applyBorder="1" applyAlignment="1">
      <alignment horizontal="center" vertical="center"/>
    </xf>
    <xf numFmtId="0" fontId="0" fillId="5" borderId="1" xfId="0" applyFill="1" applyBorder="1" applyAlignment="1">
      <alignment vertical="center" wrapText="1"/>
    </xf>
    <xf numFmtId="4" fontId="0" fillId="5" borderId="1" xfId="0" applyNumberFormat="1" applyFill="1" applyBorder="1" applyAlignment="1">
      <alignment vertical="center"/>
    </xf>
    <xf numFmtId="14" fontId="0" fillId="5" borderId="1" xfId="0" applyNumberFormat="1" applyFill="1" applyBorder="1" applyAlignment="1">
      <alignment horizontal="center" vertical="center"/>
    </xf>
    <xf numFmtId="2" fontId="0" fillId="5" borderId="1" xfId="0" applyNumberFormat="1" applyFill="1" applyBorder="1" applyAlignment="1">
      <alignment horizontal="right" indent="1"/>
    </xf>
    <xf numFmtId="0" fontId="0" fillId="6" borderId="12" xfId="0" applyFill="1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49" fontId="0" fillId="0" borderId="5" xfId="0" applyNumberFormat="1" applyBorder="1" applyAlignment="1">
      <alignment horizontal="left" vertical="center" wrapText="1"/>
    </xf>
    <xf numFmtId="49" fontId="0" fillId="0" borderId="5" xfId="0" applyNumberFormat="1" applyBorder="1" applyAlignment="1">
      <alignment horizontal="center" vertical="center" wrapText="1"/>
    </xf>
    <xf numFmtId="4" fontId="0" fillId="0" borderId="5" xfId="0" applyNumberFormat="1" applyBorder="1" applyAlignment="1">
      <alignment horizontal="center" vertical="center" wrapText="1"/>
    </xf>
    <xf numFmtId="4" fontId="0" fillId="0" borderId="6" xfId="0" applyNumberFormat="1" applyBorder="1" applyAlignment="1">
      <alignment horizontal="center" vertical="center" wrapText="1"/>
    </xf>
    <xf numFmtId="49" fontId="0" fillId="0" borderId="5" xfId="0" applyNumberFormat="1" applyBorder="1" applyAlignment="1">
      <alignment horizontal="left" vertical="top" wrapText="1"/>
    </xf>
    <xf numFmtId="0" fontId="0" fillId="6" borderId="7" xfId="0" applyFill="1" applyBorder="1" applyAlignment="1">
      <alignment horizontal="center" vertical="center" wrapText="1"/>
    </xf>
    <xf numFmtId="0" fontId="4" fillId="6" borderId="7" xfId="0" applyFont="1" applyFill="1" applyBorder="1" applyAlignment="1">
      <alignment horizontal="center" vertical="center" wrapText="1"/>
    </xf>
    <xf numFmtId="0" fontId="0" fillId="7" borderId="7" xfId="0" applyFill="1" applyBorder="1" applyAlignment="1">
      <alignment horizontal="center" vertical="center" wrapText="1"/>
    </xf>
    <xf numFmtId="0" fontId="0" fillId="8" borderId="7" xfId="0" applyFill="1" applyBorder="1" applyAlignment="1">
      <alignment horizontal="center" vertical="center" wrapText="1"/>
    </xf>
    <xf numFmtId="0" fontId="0" fillId="8" borderId="8" xfId="0" applyFill="1" applyBorder="1" applyAlignment="1">
      <alignment horizontal="center" vertical="center" wrapText="1"/>
    </xf>
    <xf numFmtId="164" fontId="0" fillId="5" borderId="22" xfId="0" applyNumberFormat="1" applyFill="1" applyBorder="1" applyAlignment="1">
      <alignment horizontal="right" vertical="center"/>
    </xf>
    <xf numFmtId="164" fontId="0" fillId="5" borderId="23" xfId="0" applyNumberFormat="1" applyFill="1" applyBorder="1" applyAlignment="1">
      <alignment horizontal="right" vertical="center" indent="1"/>
    </xf>
    <xf numFmtId="0" fontId="2" fillId="2" borderId="13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4" fontId="0" fillId="5" borderId="14" xfId="0" applyNumberFormat="1" applyFont="1" applyFill="1" applyBorder="1" applyAlignment="1">
      <alignment horizontal="right" vertical="center" indent="1"/>
    </xf>
    <xf numFmtId="0" fontId="0" fillId="0" borderId="3" xfId="0" applyFont="1" applyFill="1" applyBorder="1" applyAlignment="1">
      <alignment horizontal="right" vertical="center" indent="1"/>
    </xf>
    <xf numFmtId="0" fontId="0" fillId="5" borderId="3" xfId="0" applyFont="1" applyFill="1" applyBorder="1" applyAlignment="1">
      <alignment horizontal="right" vertical="center" indent="1"/>
    </xf>
    <xf numFmtId="0" fontId="0" fillId="0" borderId="26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/>
    </xf>
    <xf numFmtId="0" fontId="1" fillId="0" borderId="27" xfId="0" applyFont="1" applyBorder="1" applyAlignment="1">
      <alignment horizontal="center" vertical="center" wrapText="1"/>
    </xf>
    <xf numFmtId="0" fontId="3" fillId="0" borderId="27" xfId="0" applyFont="1" applyFill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0" fillId="5" borderId="12" xfId="0" applyFill="1" applyBorder="1" applyAlignment="1">
      <alignment horizontal="center" vertical="center"/>
    </xf>
    <xf numFmtId="0" fontId="0" fillId="5" borderId="13" xfId="0" applyFill="1" applyBorder="1" applyAlignment="1">
      <alignment horizontal="left" vertical="center"/>
    </xf>
    <xf numFmtId="2" fontId="0" fillId="5" borderId="13" xfId="0" applyNumberFormat="1" applyFill="1" applyBorder="1" applyAlignment="1">
      <alignment horizontal="right" vertical="center"/>
    </xf>
    <xf numFmtId="2" fontId="0" fillId="5" borderId="13" xfId="0" applyNumberFormat="1" applyFill="1" applyBorder="1" applyAlignment="1">
      <alignment horizontal="right" vertical="center" indent="1"/>
    </xf>
    <xf numFmtId="2" fontId="0" fillId="5" borderId="14" xfId="0" applyNumberFormat="1" applyFill="1" applyBorder="1" applyAlignment="1">
      <alignment horizontal="right" vertical="center" indent="1"/>
    </xf>
    <xf numFmtId="0" fontId="1" fillId="0" borderId="5" xfId="0" applyFont="1" applyFill="1" applyBorder="1" applyAlignment="1">
      <alignment vertical="center" wrapText="1"/>
    </xf>
    <xf numFmtId="0" fontId="1" fillId="0" borderId="5" xfId="0" applyFont="1" applyBorder="1" applyAlignment="1">
      <alignment horizontal="left" vertical="center"/>
    </xf>
    <xf numFmtId="0" fontId="0" fillId="0" borderId="4" xfId="0" applyFill="1" applyBorder="1" applyAlignment="1">
      <alignment horizontal="center" vertical="center"/>
    </xf>
    <xf numFmtId="0" fontId="1" fillId="0" borderId="5" xfId="0" applyFont="1" applyFill="1" applyBorder="1" applyAlignment="1">
      <alignment vertical="center"/>
    </xf>
    <xf numFmtId="164" fontId="0" fillId="0" borderId="5" xfId="0" applyNumberFormat="1" applyFill="1" applyBorder="1" applyAlignment="1">
      <alignment horizontal="right" vertical="center"/>
    </xf>
    <xf numFmtId="164" fontId="0" fillId="0" borderId="6" xfId="0" applyNumberFormat="1" applyFill="1" applyBorder="1" applyAlignment="1">
      <alignment horizontal="right" vertical="center" indent="1"/>
    </xf>
    <xf numFmtId="2" fontId="0" fillId="0" borderId="5" xfId="0" applyNumberFormat="1" applyBorder="1" applyAlignment="1">
      <alignment horizontal="right" vertical="center"/>
    </xf>
    <xf numFmtId="0" fontId="0" fillId="5" borderId="24" xfId="0" applyFill="1" applyBorder="1" applyAlignment="1">
      <alignment horizontal="center" vertical="center"/>
    </xf>
    <xf numFmtId="0" fontId="0" fillId="5" borderId="22" xfId="0" applyFill="1" applyBorder="1" applyAlignment="1">
      <alignment vertical="center" wrapText="1"/>
    </xf>
    <xf numFmtId="165" fontId="0" fillId="5" borderId="22" xfId="0" applyNumberFormat="1" applyFill="1" applyBorder="1" applyAlignment="1">
      <alignment horizontal="center" vertical="center"/>
    </xf>
    <xf numFmtId="164" fontId="0" fillId="0" borderId="0" xfId="0" applyNumberFormat="1"/>
    <xf numFmtId="0" fontId="0" fillId="0" borderId="29" xfId="0" applyFill="1" applyBorder="1" applyAlignment="1">
      <alignment horizontal="center" vertical="center"/>
    </xf>
    <xf numFmtId="0" fontId="0" fillId="0" borderId="30" xfId="0" applyFill="1" applyBorder="1" applyAlignment="1">
      <alignment vertical="center"/>
    </xf>
    <xf numFmtId="164" fontId="0" fillId="0" borderId="30" xfId="0" applyNumberFormat="1" applyFill="1" applyBorder="1" applyAlignment="1">
      <alignment horizontal="right" vertical="center"/>
    </xf>
    <xf numFmtId="165" fontId="0" fillId="0" borderId="30" xfId="0" applyNumberFormat="1" applyFill="1" applyBorder="1" applyAlignment="1">
      <alignment horizontal="center" vertical="center"/>
    </xf>
    <xf numFmtId="164" fontId="0" fillId="0" borderId="31" xfId="0" applyNumberFormat="1" applyFill="1" applyBorder="1" applyAlignment="1">
      <alignment horizontal="right" vertical="center" indent="1"/>
    </xf>
    <xf numFmtId="0" fontId="0" fillId="4" borderId="32" xfId="0" applyFill="1" applyBorder="1" applyAlignment="1">
      <alignment horizontal="center" vertical="center"/>
    </xf>
    <xf numFmtId="0" fontId="1" fillId="5" borderId="33" xfId="0" applyFont="1" applyFill="1" applyBorder="1" applyAlignment="1">
      <alignment vertical="center"/>
    </xf>
    <xf numFmtId="164" fontId="0" fillId="5" borderId="33" xfId="0" applyNumberFormat="1" applyFill="1" applyBorder="1" applyAlignment="1">
      <alignment horizontal="right" vertical="center"/>
    </xf>
    <xf numFmtId="165" fontId="0" fillId="3" borderId="33" xfId="0" applyNumberFormat="1" applyFill="1" applyBorder="1" applyAlignment="1">
      <alignment horizontal="center" vertical="center"/>
    </xf>
    <xf numFmtId="164" fontId="0" fillId="5" borderId="34" xfId="0" applyNumberFormat="1" applyFill="1" applyBorder="1" applyAlignment="1">
      <alignment horizontal="right" vertical="center" indent="1"/>
    </xf>
    <xf numFmtId="0" fontId="0" fillId="5" borderId="1" xfId="0" applyFill="1" applyBorder="1" applyAlignment="1">
      <alignment vertical="center"/>
    </xf>
    <xf numFmtId="164" fontId="0" fillId="5" borderId="1" xfId="0" applyNumberFormat="1" applyFill="1" applyBorder="1" applyAlignment="1">
      <alignment horizontal="right" vertical="center"/>
    </xf>
    <xf numFmtId="164" fontId="0" fillId="5" borderId="3" xfId="0" applyNumberFormat="1" applyFill="1" applyBorder="1" applyAlignment="1">
      <alignment horizontal="right" vertical="center" indent="1"/>
    </xf>
    <xf numFmtId="4" fontId="0" fillId="0" borderId="5" xfId="0" applyNumberFormat="1" applyFill="1" applyBorder="1" applyAlignment="1">
      <alignment horizontal="right" vertical="center"/>
    </xf>
    <xf numFmtId="4" fontId="0" fillId="0" borderId="0" xfId="0" applyNumberFormat="1"/>
    <xf numFmtId="166" fontId="0" fillId="0" borderId="9" xfId="0" applyNumberFormat="1" applyFill="1" applyBorder="1" applyAlignment="1">
      <alignment horizontal="center" vertical="center"/>
    </xf>
    <xf numFmtId="165" fontId="0" fillId="0" borderId="10" xfId="0" applyNumberFormat="1" applyFill="1" applyBorder="1" applyAlignment="1">
      <alignment horizontal="center" vertical="center"/>
    </xf>
    <xf numFmtId="14" fontId="0" fillId="0" borderId="10" xfId="0" applyNumberFormat="1" applyFill="1" applyBorder="1" applyAlignment="1">
      <alignment horizontal="center" vertical="center"/>
    </xf>
    <xf numFmtId="14" fontId="0" fillId="0" borderId="10" xfId="0" applyNumberFormat="1" applyFill="1" applyBorder="1" applyAlignment="1">
      <alignment horizontal="right" indent="1"/>
    </xf>
    <xf numFmtId="0" fontId="0" fillId="0" borderId="11" xfId="0" applyFill="1" applyBorder="1" applyAlignment="1">
      <alignment horizontal="right" indent="1"/>
    </xf>
    <xf numFmtId="0" fontId="1" fillId="9" borderId="9" xfId="0" applyFont="1" applyFill="1" applyBorder="1" applyAlignment="1">
      <alignment vertical="center" wrapText="1"/>
    </xf>
    <xf numFmtId="4" fontId="0" fillId="9" borderId="11" xfId="0" applyNumberFormat="1" applyFill="1" applyBorder="1" applyAlignment="1">
      <alignment vertical="center"/>
    </xf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166" fontId="1" fillId="0" borderId="15" xfId="0" applyNumberFormat="1" applyFont="1" applyFill="1" applyBorder="1" applyAlignment="1">
      <alignment horizontal="center" vertical="center"/>
    </xf>
    <xf numFmtId="166" fontId="1" fillId="0" borderId="16" xfId="0" applyNumberFormat="1" applyFont="1" applyFill="1" applyBorder="1" applyAlignment="1">
      <alignment horizontal="center" vertical="center"/>
    </xf>
    <xf numFmtId="166" fontId="1" fillId="0" borderId="20" xfId="0" applyNumberFormat="1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8"/>
  <sheetViews>
    <sheetView tabSelected="1" workbookViewId="0">
      <selection activeCell="B15" sqref="B15"/>
    </sheetView>
  </sheetViews>
  <sheetFormatPr defaultRowHeight="15" x14ac:dyDescent="0.25"/>
  <cols>
    <col min="2" max="2" width="52.28515625" customWidth="1"/>
    <col min="3" max="3" width="13.7109375" bestFit="1" customWidth="1"/>
    <col min="4" max="5" width="11.5703125" customWidth="1"/>
    <col min="6" max="6" width="12.28515625" customWidth="1"/>
    <col min="7" max="7" width="14.28515625" customWidth="1"/>
    <col min="8" max="9" width="10.140625" bestFit="1" customWidth="1"/>
  </cols>
  <sheetData>
    <row r="1" spans="1:9" ht="48.75" customHeight="1" thickBot="1" x14ac:dyDescent="0.3">
      <c r="A1" s="108" t="s">
        <v>50</v>
      </c>
      <c r="B1" s="109"/>
      <c r="C1" s="109"/>
      <c r="D1" s="109"/>
      <c r="E1" s="109"/>
      <c r="F1" s="109"/>
      <c r="G1" s="110"/>
    </row>
    <row r="2" spans="1:9" ht="22.5" customHeight="1" thickTop="1" thickBot="1" x14ac:dyDescent="0.3">
      <c r="A2" s="111" t="s">
        <v>18</v>
      </c>
      <c r="B2" s="112"/>
      <c r="C2" s="112"/>
      <c r="D2" s="112"/>
      <c r="E2" s="112"/>
      <c r="F2" s="112"/>
      <c r="G2" s="113"/>
    </row>
    <row r="3" spans="1:9" ht="34.5" customHeight="1" x14ac:dyDescent="0.25">
      <c r="A3" s="31" t="s">
        <v>3</v>
      </c>
      <c r="B3" s="59" t="s">
        <v>0</v>
      </c>
      <c r="C3" s="60" t="s">
        <v>22</v>
      </c>
      <c r="D3" s="60" t="s">
        <v>14</v>
      </c>
      <c r="E3" s="60" t="s">
        <v>15</v>
      </c>
      <c r="F3" s="59" t="s">
        <v>1</v>
      </c>
      <c r="G3" s="61" t="s">
        <v>2</v>
      </c>
    </row>
    <row r="4" spans="1:9" ht="24.95" customHeight="1" x14ac:dyDescent="0.25">
      <c r="A4" s="15">
        <v>1</v>
      </c>
      <c r="B4" s="1" t="s">
        <v>4</v>
      </c>
      <c r="C4" s="2">
        <v>16.78</v>
      </c>
      <c r="D4" s="9">
        <v>45656</v>
      </c>
      <c r="E4" s="9">
        <v>45671</v>
      </c>
      <c r="F4" s="2"/>
      <c r="G4" s="27">
        <v>16.78</v>
      </c>
    </row>
    <row r="5" spans="1:9" ht="24.95" customHeight="1" x14ac:dyDescent="0.25">
      <c r="A5" s="13">
        <v>2</v>
      </c>
      <c r="B5" s="3" t="s">
        <v>5</v>
      </c>
      <c r="C5" s="4">
        <v>13.44</v>
      </c>
      <c r="D5" s="10">
        <v>45656</v>
      </c>
      <c r="E5" s="10">
        <v>45677</v>
      </c>
      <c r="F5" s="4"/>
      <c r="G5" s="28">
        <v>13.44</v>
      </c>
    </row>
    <row r="6" spans="1:9" ht="24.95" customHeight="1" x14ac:dyDescent="0.25">
      <c r="A6" s="15">
        <v>3</v>
      </c>
      <c r="B6" s="1" t="s">
        <v>6</v>
      </c>
      <c r="C6" s="2">
        <v>1.66</v>
      </c>
      <c r="D6" s="11">
        <v>45656</v>
      </c>
      <c r="E6" s="11">
        <v>45677</v>
      </c>
      <c r="F6" s="2"/>
      <c r="G6" s="27">
        <v>1.66</v>
      </c>
    </row>
    <row r="7" spans="1:9" ht="24.95" customHeight="1" x14ac:dyDescent="0.25">
      <c r="A7" s="13">
        <v>4</v>
      </c>
      <c r="B7" s="3" t="s">
        <v>7</v>
      </c>
      <c r="C7" s="4">
        <v>54.16</v>
      </c>
      <c r="D7" s="10">
        <v>45656</v>
      </c>
      <c r="E7" s="10">
        <v>45672</v>
      </c>
      <c r="F7" s="4"/>
      <c r="G7" s="28">
        <v>54.16</v>
      </c>
    </row>
    <row r="8" spans="1:9" ht="24.95" customHeight="1" x14ac:dyDescent="0.25">
      <c r="A8" s="15">
        <v>5</v>
      </c>
      <c r="B8" s="1" t="s">
        <v>8</v>
      </c>
      <c r="C8" s="2">
        <v>133.57</v>
      </c>
      <c r="D8" s="9">
        <v>45656</v>
      </c>
      <c r="E8" s="9">
        <v>45684</v>
      </c>
      <c r="F8" s="2"/>
      <c r="G8" s="27">
        <v>133.57</v>
      </c>
    </row>
    <row r="9" spans="1:9" ht="24.95" customHeight="1" x14ac:dyDescent="0.25">
      <c r="A9" s="13">
        <v>6</v>
      </c>
      <c r="B9" s="3" t="s">
        <v>9</v>
      </c>
      <c r="C9" s="4">
        <v>387.4</v>
      </c>
      <c r="D9" s="10">
        <v>45656</v>
      </c>
      <c r="E9" s="10">
        <v>45684</v>
      </c>
      <c r="F9" s="4"/>
      <c r="G9" s="28">
        <v>387.4</v>
      </c>
    </row>
    <row r="10" spans="1:9" ht="24.95" customHeight="1" x14ac:dyDescent="0.25">
      <c r="A10" s="15">
        <v>7</v>
      </c>
      <c r="B10" s="1" t="s">
        <v>10</v>
      </c>
      <c r="C10" s="2">
        <v>262.5</v>
      </c>
      <c r="D10" s="11">
        <v>45656</v>
      </c>
      <c r="E10" s="11">
        <v>45687</v>
      </c>
      <c r="F10" s="2"/>
      <c r="G10" s="27">
        <v>262.5</v>
      </c>
    </row>
    <row r="11" spans="1:9" ht="24.95" customHeight="1" x14ac:dyDescent="0.25">
      <c r="A11" s="13">
        <v>9</v>
      </c>
      <c r="B11" s="7" t="s">
        <v>11</v>
      </c>
      <c r="C11" s="8">
        <v>32.78</v>
      </c>
      <c r="D11" s="12">
        <v>45656</v>
      </c>
      <c r="E11" s="12">
        <v>45671</v>
      </c>
      <c r="F11" s="8"/>
      <c r="G11" s="29">
        <v>32.78</v>
      </c>
    </row>
    <row r="12" spans="1:9" ht="24.95" customHeight="1" x14ac:dyDescent="0.25">
      <c r="A12" s="15">
        <v>10</v>
      </c>
      <c r="B12" s="96" t="s">
        <v>12</v>
      </c>
      <c r="C12" s="97">
        <v>16.39</v>
      </c>
      <c r="D12" s="9">
        <v>45656</v>
      </c>
      <c r="E12" s="9">
        <v>45684</v>
      </c>
      <c r="F12" s="97"/>
      <c r="G12" s="98">
        <v>16.39</v>
      </c>
    </row>
    <row r="13" spans="1:9" ht="24.95" customHeight="1" thickBot="1" x14ac:dyDescent="0.3">
      <c r="A13" s="91"/>
      <c r="B13" s="92" t="s">
        <v>54</v>
      </c>
      <c r="C13" s="93">
        <f>SUM(C4:C12)</f>
        <v>918.68</v>
      </c>
      <c r="D13" s="94"/>
      <c r="E13" s="94"/>
      <c r="F13" s="93"/>
      <c r="G13" s="95"/>
    </row>
    <row r="14" spans="1:9" ht="24.95" customHeight="1" x14ac:dyDescent="0.25">
      <c r="A14" s="86">
        <v>11</v>
      </c>
      <c r="B14" s="87" t="s">
        <v>57</v>
      </c>
      <c r="C14" s="88">
        <v>62</v>
      </c>
      <c r="D14" s="89">
        <v>45645</v>
      </c>
      <c r="E14" s="89"/>
      <c r="F14" s="88"/>
      <c r="G14" s="90">
        <v>62</v>
      </c>
    </row>
    <row r="15" spans="1:9" ht="33" customHeight="1" x14ac:dyDescent="0.25">
      <c r="A15" s="82">
        <v>12</v>
      </c>
      <c r="B15" s="83" t="s">
        <v>53</v>
      </c>
      <c r="C15" s="57">
        <v>3.19</v>
      </c>
      <c r="D15" s="84">
        <v>45656</v>
      </c>
      <c r="E15" s="84"/>
      <c r="F15" s="57"/>
      <c r="G15" s="58">
        <v>3.19</v>
      </c>
      <c r="I15" s="85"/>
    </row>
    <row r="16" spans="1:9" ht="24.95" customHeight="1" thickBot="1" x14ac:dyDescent="0.3">
      <c r="A16" s="77"/>
      <c r="B16" s="78" t="s">
        <v>51</v>
      </c>
      <c r="C16" s="99">
        <f>SUM(C4+C5+C6+C7+C8+C9+C10+C11+C12+C14+C15)</f>
        <v>983.87</v>
      </c>
      <c r="D16" s="22"/>
      <c r="E16" s="22"/>
      <c r="F16" s="79"/>
      <c r="G16" s="80"/>
    </row>
    <row r="17" spans="1:9" ht="26.25" customHeight="1" thickBot="1" x14ac:dyDescent="0.3">
      <c r="A17" s="114" t="s">
        <v>19</v>
      </c>
      <c r="B17" s="115"/>
      <c r="C17" s="115"/>
      <c r="D17" s="115"/>
      <c r="E17" s="115"/>
      <c r="F17" s="115"/>
      <c r="G17" s="116"/>
    </row>
    <row r="18" spans="1:9" ht="26.25" customHeight="1" x14ac:dyDescent="0.25">
      <c r="A18" s="35">
        <v>13</v>
      </c>
      <c r="B18" s="36" t="s">
        <v>20</v>
      </c>
      <c r="C18" s="37">
        <v>116527.49</v>
      </c>
      <c r="D18" s="38">
        <v>45657</v>
      </c>
      <c r="E18" s="39">
        <v>45667</v>
      </c>
      <c r="F18" s="39"/>
      <c r="G18" s="62">
        <v>116527.49</v>
      </c>
    </row>
    <row r="19" spans="1:9" ht="27" customHeight="1" x14ac:dyDescent="0.25">
      <c r="A19" s="16">
        <v>14</v>
      </c>
      <c r="B19" s="17" t="s">
        <v>21</v>
      </c>
      <c r="C19" s="18">
        <v>520.72</v>
      </c>
      <c r="D19" s="12">
        <v>45657</v>
      </c>
      <c r="E19" s="19">
        <v>45683</v>
      </c>
      <c r="F19" s="24"/>
      <c r="G19" s="63">
        <v>520.72</v>
      </c>
    </row>
    <row r="20" spans="1:9" ht="27" customHeight="1" x14ac:dyDescent="0.25">
      <c r="A20" s="40">
        <v>15</v>
      </c>
      <c r="B20" s="41" t="s">
        <v>24</v>
      </c>
      <c r="C20" s="42">
        <v>14.78</v>
      </c>
      <c r="D20" s="11"/>
      <c r="E20" s="43"/>
      <c r="F20" s="44">
        <v>14.78</v>
      </c>
      <c r="G20" s="64"/>
    </row>
    <row r="21" spans="1:9" ht="25.5" customHeight="1" x14ac:dyDescent="0.25">
      <c r="A21" s="16">
        <v>16</v>
      </c>
      <c r="B21" s="17" t="s">
        <v>23</v>
      </c>
      <c r="C21" s="18">
        <v>146.09</v>
      </c>
      <c r="D21" s="12">
        <v>45657</v>
      </c>
      <c r="E21" s="19">
        <v>45667</v>
      </c>
      <c r="F21" s="24"/>
      <c r="G21" s="63">
        <v>146.09</v>
      </c>
    </row>
    <row r="22" spans="1:9" ht="25.5" customHeight="1" thickBot="1" x14ac:dyDescent="0.3">
      <c r="A22" s="20"/>
      <c r="B22" s="75" t="s">
        <v>55</v>
      </c>
      <c r="C22" s="21">
        <f>SUM(C18:C21)</f>
        <v>117209.08</v>
      </c>
      <c r="D22" s="22"/>
      <c r="E22" s="23"/>
      <c r="F22" s="25"/>
      <c r="G22" s="26"/>
      <c r="I22" s="100"/>
    </row>
    <row r="23" spans="1:9" ht="25.5" customHeight="1" thickBot="1" x14ac:dyDescent="0.3">
      <c r="A23" s="101"/>
      <c r="B23" s="106" t="s">
        <v>56</v>
      </c>
      <c r="C23" s="107">
        <f>SUM(C16+C22)</f>
        <v>118192.95</v>
      </c>
      <c r="D23" s="102"/>
      <c r="E23" s="103"/>
      <c r="F23" s="104"/>
      <c r="G23" s="105"/>
      <c r="I23" s="100"/>
    </row>
    <row r="24" spans="1:9" ht="25.5" customHeight="1" thickBot="1" x14ac:dyDescent="0.3">
      <c r="A24" s="117" t="s">
        <v>25</v>
      </c>
      <c r="B24" s="118"/>
      <c r="C24" s="118"/>
      <c r="D24" s="118"/>
      <c r="E24" s="118"/>
      <c r="F24" s="118"/>
      <c r="G24" s="119"/>
    </row>
    <row r="25" spans="1:9" ht="36.75" customHeight="1" thickBot="1" x14ac:dyDescent="0.3">
      <c r="A25" s="65" t="s">
        <v>3</v>
      </c>
      <c r="B25" s="66" t="s">
        <v>0</v>
      </c>
      <c r="C25" s="67" t="s">
        <v>22</v>
      </c>
      <c r="D25" s="68" t="s">
        <v>14</v>
      </c>
      <c r="E25" s="68" t="s">
        <v>15</v>
      </c>
      <c r="F25" s="67" t="s">
        <v>1</v>
      </c>
      <c r="G25" s="69" t="s">
        <v>2</v>
      </c>
    </row>
    <row r="26" spans="1:9" ht="24.95" customHeight="1" x14ac:dyDescent="0.25">
      <c r="A26" s="70">
        <v>1</v>
      </c>
      <c r="B26" s="71" t="s">
        <v>13</v>
      </c>
      <c r="C26" s="72">
        <v>426</v>
      </c>
      <c r="D26" s="72" t="s">
        <v>16</v>
      </c>
      <c r="E26" s="72" t="s">
        <v>17</v>
      </c>
      <c r="F26" s="73">
        <v>0</v>
      </c>
      <c r="G26" s="74">
        <v>426</v>
      </c>
    </row>
    <row r="27" spans="1:9" ht="24.95" customHeight="1" x14ac:dyDescent="0.25">
      <c r="A27" s="13">
        <v>2</v>
      </c>
      <c r="B27" s="6" t="s">
        <v>26</v>
      </c>
      <c r="C27" s="5">
        <v>14.78</v>
      </c>
      <c r="D27" s="5"/>
      <c r="E27" s="5"/>
      <c r="F27" s="30">
        <v>14.78</v>
      </c>
      <c r="G27" s="29"/>
    </row>
    <row r="28" spans="1:9" ht="24.95" customHeight="1" thickBot="1" x14ac:dyDescent="0.3">
      <c r="A28" s="14"/>
      <c r="B28" s="76" t="s">
        <v>52</v>
      </c>
      <c r="C28" s="81">
        <f>SUM(C26:C27)</f>
        <v>440.78</v>
      </c>
      <c r="D28" s="32"/>
      <c r="E28" s="32"/>
      <c r="F28" s="33"/>
      <c r="G28" s="34"/>
    </row>
  </sheetData>
  <mergeCells count="4">
    <mergeCell ref="A1:G1"/>
    <mergeCell ref="A2:G2"/>
    <mergeCell ref="A17:G17"/>
    <mergeCell ref="A24:G24"/>
  </mergeCells>
  <pageMargins left="0.7" right="0.7" top="0.75" bottom="0.75" header="0.3" footer="0.3"/>
  <pageSetup paperSize="9" scale="60" fitToHeight="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"/>
  <sheetViews>
    <sheetView topLeftCell="C1" workbookViewId="0">
      <selection activeCell="L3" sqref="L3"/>
    </sheetView>
  </sheetViews>
  <sheetFormatPr defaultRowHeight="15" x14ac:dyDescent="0.25"/>
  <cols>
    <col min="1" max="1" width="6.42578125" bestFit="1" customWidth="1"/>
    <col min="2" max="2" width="34" customWidth="1"/>
    <col min="3" max="3" width="23.28515625" customWidth="1"/>
    <col min="4" max="4" width="16.42578125" customWidth="1"/>
    <col min="5" max="5" width="13.140625" customWidth="1"/>
    <col min="6" max="6" width="12.42578125" customWidth="1"/>
    <col min="7" max="7" width="22" customWidth="1"/>
    <col min="8" max="8" width="15.42578125" customWidth="1"/>
    <col min="9" max="9" width="26.85546875" customWidth="1"/>
    <col min="10" max="10" width="19.28515625" customWidth="1"/>
    <col min="11" max="11" width="18.7109375" customWidth="1"/>
    <col min="12" max="12" width="18.28515625" customWidth="1"/>
    <col min="13" max="13" width="17" customWidth="1"/>
    <col min="14" max="14" width="16.7109375" customWidth="1"/>
  </cols>
  <sheetData>
    <row r="1" spans="1:14" ht="59.25" customHeight="1" thickBot="1" x14ac:dyDescent="0.3">
      <c r="A1" s="120" t="s">
        <v>49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2"/>
    </row>
    <row r="2" spans="1:14" ht="74.25" customHeight="1" x14ac:dyDescent="0.25">
      <c r="A2" s="45" t="s">
        <v>27</v>
      </c>
      <c r="B2" s="52" t="s">
        <v>28</v>
      </c>
      <c r="C2" s="52" t="s">
        <v>29</v>
      </c>
      <c r="D2" s="52" t="s">
        <v>30</v>
      </c>
      <c r="E2" s="52" t="s">
        <v>31</v>
      </c>
      <c r="F2" s="53" t="s">
        <v>32</v>
      </c>
      <c r="G2" s="52" t="s">
        <v>33</v>
      </c>
      <c r="H2" s="52" t="s">
        <v>34</v>
      </c>
      <c r="I2" s="54" t="s">
        <v>48</v>
      </c>
      <c r="J2" s="54" t="s">
        <v>47</v>
      </c>
      <c r="K2" s="55" t="s">
        <v>44</v>
      </c>
      <c r="L2" s="55" t="s">
        <v>43</v>
      </c>
      <c r="M2" s="55" t="s">
        <v>45</v>
      </c>
      <c r="N2" s="56" t="s">
        <v>46</v>
      </c>
    </row>
    <row r="3" spans="1:14" ht="100.5" customHeight="1" thickBot="1" x14ac:dyDescent="0.3">
      <c r="A3" s="46" t="s">
        <v>41</v>
      </c>
      <c r="B3" s="47" t="s">
        <v>35</v>
      </c>
      <c r="C3" s="48" t="s">
        <v>36</v>
      </c>
      <c r="D3" s="48" t="s">
        <v>37</v>
      </c>
      <c r="E3" s="48" t="s">
        <v>38</v>
      </c>
      <c r="F3" s="48" t="s">
        <v>39</v>
      </c>
      <c r="G3" s="51" t="s">
        <v>42</v>
      </c>
      <c r="H3" s="48" t="s">
        <v>40</v>
      </c>
      <c r="I3" s="49">
        <v>76078</v>
      </c>
      <c r="J3" s="49">
        <v>73471</v>
      </c>
      <c r="K3" s="49">
        <v>12608.6</v>
      </c>
      <c r="L3" s="49">
        <v>63907.5</v>
      </c>
      <c r="M3" s="49">
        <v>0</v>
      </c>
      <c r="N3" s="50">
        <v>0</v>
      </c>
    </row>
  </sheetData>
  <mergeCells count="1">
    <mergeCell ref="A1:N1"/>
  </mergeCells>
  <dataValidations count="4">
    <dataValidation type="list" allowBlank="1" showInputMessage="1" showErrorMessage="1" sqref="F3">
      <formula1>$AJ$7:$AJ$10</formula1>
    </dataValidation>
    <dataValidation type="list" allowBlank="1" showInputMessage="1" showErrorMessage="1" sqref="H3">
      <formula1>$AK$7:$AK$8</formula1>
    </dataValidation>
    <dataValidation type="list" allowBlank="1" showInputMessage="1" showErrorMessage="1" sqref="E3">
      <formula1>$AI$7:$AI$8</formula1>
    </dataValidation>
    <dataValidation type="list" allowBlank="1" showInputMessage="1" showErrorMessage="1" sqref="D3">
      <formula1>$AH$7:$AH$94</formula1>
    </dataValidation>
  </dataValidations>
  <pageMargins left="0.7" right="0.7" top="0.75" bottom="0.75" header="0.3" footer="0.3"/>
  <pageSetup paperSize="9" scale="50" fitToHeight="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workbookViewId="0">
      <selection sqref="A1:XFD1048576"/>
    </sheetView>
  </sheetViews>
  <sheetFormatPr defaultRowHeight="15" x14ac:dyDescent="0.25"/>
  <sheetData/>
  <pageMargins left="0.7" right="0.7" top="0.75" bottom="0.75" header="0.3" footer="0.3"/>
  <pageSetup paperSize="9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Obveze i potraživanja</vt:lpstr>
      <vt:lpstr>Sredstva EU</vt:lpstr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RACUNOVODSTVO</dc:creator>
  <cp:lastModifiedBy>RACUNOVODSTVO</cp:lastModifiedBy>
  <cp:lastPrinted>2025-04-11T07:32:43Z</cp:lastPrinted>
  <dcterms:created xsi:type="dcterms:W3CDTF">2025-03-18T15:32:58Z</dcterms:created>
  <dcterms:modified xsi:type="dcterms:W3CDTF">2025-04-16T12:52:49Z</dcterms:modified>
</cp:coreProperties>
</file>